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<sst xmlns="http://schemas.openxmlformats.org/spreadsheetml/2006/main" count="7" uniqueCount="7">
  <si>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壁厚（mm)</t>
  </si>
  <si>
    <t>外径（mm)</t>
  </si>
  <si>
    <t>长度（mm)</t>
  </si>
  <si>
    <t>支数</t>
  </si>
  <si>
    <t>重量(kg)</t>
  </si>
  <si>
    <t>单价（元/公斤）</t>
  </si>
  <si>
    <t>金额（元/支）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</si>
</sst>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7" sqref="I7"/>
    </sheetView>
  </sheetViews>
  <sheetFormatPr defaultColWidth="9" defaultRowHeight="13.5" outlineLevelCol="6"/>
  <cols>
    <col min="5" max="5" width="13.75" customWidth="1"/>
    <col min="6" max="6" width="12.75" customWidth="1"/>
  </cols>
  <sheetData>
    <row r="1" ht="14.25" spans="1:7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4" t="s">
        <v>6</v>
      </c>
    </row>
    <row r="2" ht="14.25" spans="1:7">
      <c r="A2" s="5">
        <v>1</v>
      </c>
      <c r="B2" s="5">
        <v>30</v>
      </c>
      <c r="C2" s="5">
        <v>6000</v>
      </c>
      <c r="D2" s="5">
        <v>4</v>
      </c>
      <c r="E2" s="6">
        <f t="shared" ref="E2:E11" si="0">((B2/2*B2/2-(B2-2*A2)/2*(B2-2*A2)/2)*3.14*2.7*C2*D2)/1000000</f>
        <v>5.900688</v>
      </c>
      <c r="F2" s="7"/>
      <c r="G2" s="8">
        <f>F2*E2</f>
        <v>0</v>
      </c>
    </row>
    <row r="3" ht="14.25" spans="1:7">
      <c r="A3" s="5">
        <v>0.8</v>
      </c>
      <c r="B3" s="5">
        <v>30</v>
      </c>
      <c r="C3" s="5">
        <v>6000</v>
      </c>
      <c r="D3" s="5">
        <v>168</v>
      </c>
      <c r="E3" s="6">
        <f t="shared" si="0"/>
        <v>199.63044864</v>
      </c>
      <c r="F3" s="7"/>
      <c r="G3" s="8"/>
    </row>
    <row r="4" ht="14.25" spans="1:7">
      <c r="A4" s="5">
        <v>2.5</v>
      </c>
      <c r="B4" s="5">
        <v>50</v>
      </c>
      <c r="C4" s="5">
        <v>6000</v>
      </c>
      <c r="D4" s="5">
        <v>34</v>
      </c>
      <c r="E4" s="6">
        <f t="shared" si="0"/>
        <v>205.37955</v>
      </c>
      <c r="F4" s="7"/>
      <c r="G4" s="8"/>
    </row>
    <row r="5" ht="14.25" spans="1:7">
      <c r="A5" s="5">
        <v>3.2</v>
      </c>
      <c r="B5" s="5">
        <v>50</v>
      </c>
      <c r="C5" s="5">
        <v>6000</v>
      </c>
      <c r="D5" s="5">
        <v>93</v>
      </c>
      <c r="E5" s="6">
        <f t="shared" si="0"/>
        <v>708.47322624</v>
      </c>
      <c r="F5" s="7"/>
      <c r="G5" s="8"/>
    </row>
    <row r="6" ht="14.25" spans="1:7">
      <c r="A6" s="5">
        <v>4</v>
      </c>
      <c r="B6" s="5">
        <v>60</v>
      </c>
      <c r="C6" s="5">
        <v>6000</v>
      </c>
      <c r="D6" s="5">
        <v>96</v>
      </c>
      <c r="E6" s="6">
        <f t="shared" si="0"/>
        <v>1093.865472</v>
      </c>
      <c r="F6" s="7"/>
      <c r="G6" s="8"/>
    </row>
    <row r="7" ht="14.25" spans="1:7">
      <c r="A7" s="5">
        <v>1.1</v>
      </c>
      <c r="B7" s="5">
        <v>60</v>
      </c>
      <c r="C7" s="5">
        <v>6000</v>
      </c>
      <c r="D7" s="5">
        <v>85</v>
      </c>
      <c r="E7" s="6">
        <f t="shared" si="0"/>
        <v>280.1377062</v>
      </c>
      <c r="F7" s="7"/>
      <c r="G7" s="8"/>
    </row>
    <row r="8" ht="14.25" spans="1:7">
      <c r="A8" s="5">
        <v>1.5</v>
      </c>
      <c r="B8" s="5">
        <v>65</v>
      </c>
      <c r="C8" s="5">
        <v>6000</v>
      </c>
      <c r="D8" s="5">
        <v>103</v>
      </c>
      <c r="E8" s="6">
        <f t="shared" si="0"/>
        <v>499.053231</v>
      </c>
      <c r="F8" s="7"/>
      <c r="G8" s="8"/>
    </row>
    <row r="9" ht="14.25" spans="1:7">
      <c r="A9" s="5">
        <v>1.5</v>
      </c>
      <c r="B9" s="5">
        <v>65</v>
      </c>
      <c r="C9" s="5">
        <v>3900</v>
      </c>
      <c r="D9" s="5">
        <v>3</v>
      </c>
      <c r="E9" s="6">
        <f t="shared" si="0"/>
        <v>9.44809515</v>
      </c>
      <c r="F9" s="7"/>
      <c r="G9" s="8"/>
    </row>
    <row r="10" ht="14.25" spans="1:7">
      <c r="A10" s="5">
        <v>1.1</v>
      </c>
      <c r="B10" s="5">
        <v>75</v>
      </c>
      <c r="C10" s="5">
        <v>60000</v>
      </c>
      <c r="D10" s="5">
        <v>43</v>
      </c>
      <c r="E10" s="6">
        <f t="shared" si="0"/>
        <v>1778.0756796</v>
      </c>
      <c r="F10" s="7"/>
      <c r="G10" s="8"/>
    </row>
    <row r="11" ht="14.25" spans="1:7">
      <c r="A11" s="5">
        <v>1.8</v>
      </c>
      <c r="B11" s="5">
        <v>120</v>
      </c>
      <c r="C11" s="5">
        <v>60000</v>
      </c>
      <c r="D11" s="5">
        <v>50</v>
      </c>
      <c r="E11" s="6">
        <f t="shared" si="0"/>
        <v>5411.33783999999</v>
      </c>
      <c r="F11" s="7"/>
      <c r="G11" s="8"/>
    </row>
    <row r="12" ht="14.25" spans="1:7">
      <c r="A12" s="1"/>
      <c r="B12" s="1"/>
      <c r="C12" s="1"/>
      <c r="D12" s="1"/>
      <c r="E12" s="6"/>
      <c r="F12" s="7"/>
      <c r="G12" s="8"/>
    </row>
    <row r="13" ht="14.25" spans="1:7">
      <c r="A13" s="1"/>
      <c r="B13" s="1"/>
      <c r="C13" s="1"/>
      <c r="D13" s="1"/>
      <c r="E13" s="6"/>
      <c r="F13" s="7"/>
      <c r="G13" s="8"/>
    </row>
    <row r="14" ht="14.25" spans="1:7">
      <c r="A14" s="1"/>
      <c r="B14" s="1"/>
      <c r="C14" s="1"/>
      <c r="D14" s="1"/>
      <c r="E14" s="6"/>
      <c r="F14" s="7"/>
      <c r="G14" s="8"/>
    </row>
    <row r="15" ht="14.25" spans="1:7">
      <c r="A15" s="1"/>
      <c r="B15" s="1"/>
      <c r="C15" s="1"/>
      <c r="D15" s="1"/>
      <c r="E15" s="6"/>
      <c r="F15" s="7"/>
      <c r="G15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liuhui</dc:creator>
  <cp:lastModifiedBy>A世铝网（有色宝）刘慧15838130791</cp:lastModifiedBy>
  <dcterms:created xsi:type="dcterms:W3CDTF">2019-10-31T07:06:27Z</dcterms:created>
  <dcterms:modified xsi:type="dcterms:W3CDTF">2019-10-31T07:06:51Z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